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U\UU\REPOZYTORIUM POSTĘPOWAŃ\2024\EC\20242325_Sprzęt GSM\7. Odpowiedzi\"/>
    </mc:Choice>
  </mc:AlternateContent>
  <xr:revisionPtr revIDLastSave="0" documentId="13_ncr:1_{933E5FE7-0489-4220-AE49-50FEA5544EC5}" xr6:coauthVersionLast="36" xr6:coauthVersionMax="36" xr10:uidLastSave="{00000000-0000-0000-0000-000000000000}"/>
  <bookViews>
    <workbookView xWindow="0" yWindow="0" windowWidth="14385" windowHeight="5430" xr2:uid="{00000000-000D-0000-FFFF-FFFF00000000}"/>
  </bookViews>
  <sheets>
    <sheet name="załacznik nr 1A" sheetId="1" r:id="rId1"/>
  </sheets>
  <definedNames>
    <definedName name="_xlnm._FilterDatabase" localSheetId="0" hidden="1">'załacznik nr 1A'!$C$1:$C$86</definedName>
  </definedNames>
  <calcPr calcId="191029"/>
</workbook>
</file>

<file path=xl/calcChain.xml><?xml version="1.0" encoding="utf-8"?>
<calcChain xmlns="http://schemas.openxmlformats.org/spreadsheetml/2006/main">
  <c r="D10" i="1" l="1"/>
  <c r="F9" i="1" l="1"/>
  <c r="F81" i="1" l="1"/>
  <c r="F80" i="1"/>
  <c r="F79" i="1"/>
  <c r="F78" i="1"/>
  <c r="F76" i="1"/>
  <c r="F72" i="1"/>
  <c r="F71" i="1"/>
  <c r="F70" i="1"/>
  <c r="F68" i="1"/>
  <c r="F64" i="1"/>
  <c r="F63" i="1"/>
  <c r="F62" i="1"/>
  <c r="F60" i="1"/>
  <c r="F56" i="1"/>
  <c r="F55" i="1"/>
  <c r="F54" i="1"/>
  <c r="F52" i="1"/>
  <c r="F48" i="1"/>
  <c r="F47" i="1"/>
  <c r="F46" i="1"/>
  <c r="F44" i="1"/>
  <c r="F40" i="1"/>
  <c r="F39" i="1"/>
  <c r="F38" i="1"/>
  <c r="F36" i="1"/>
  <c r="F32" i="1"/>
  <c r="F31" i="1"/>
  <c r="F30" i="1"/>
  <c r="F28" i="1"/>
  <c r="F24" i="1"/>
  <c r="F23" i="1"/>
  <c r="F22" i="1"/>
  <c r="F20" i="1"/>
  <c r="F16" i="1"/>
  <c r="F15" i="1"/>
  <c r="F14" i="1"/>
  <c r="F12" i="1"/>
  <c r="F8" i="1"/>
  <c r="F6" i="1"/>
  <c r="F82" i="1"/>
  <c r="F77" i="1"/>
  <c r="F75" i="1"/>
  <c r="F74" i="1"/>
  <c r="F73" i="1"/>
  <c r="F69" i="1"/>
  <c r="F67" i="1"/>
  <c r="F66" i="1"/>
  <c r="F65" i="1"/>
  <c r="F61" i="1"/>
  <c r="F59" i="1"/>
  <c r="F58" i="1"/>
  <c r="F57" i="1"/>
  <c r="F53" i="1"/>
  <c r="F51" i="1"/>
  <c r="F50" i="1"/>
  <c r="F49" i="1"/>
  <c r="F45" i="1"/>
  <c r="F43" i="1"/>
  <c r="F42" i="1"/>
  <c r="F41" i="1"/>
  <c r="F37" i="1"/>
  <c r="F35" i="1"/>
  <c r="F34" i="1"/>
  <c r="F33" i="1"/>
  <c r="F29" i="1"/>
  <c r="F27" i="1"/>
  <c r="F26" i="1"/>
  <c r="F25" i="1"/>
  <c r="F21" i="1"/>
  <c r="F19" i="1"/>
  <c r="F18" i="1"/>
  <c r="F17" i="1"/>
  <c r="F13" i="1"/>
  <c r="F11" i="1"/>
  <c r="F10" i="1"/>
  <c r="F7" i="1" l="1"/>
  <c r="F83" i="1" s="1"/>
</calcChain>
</file>

<file path=xl/sharedStrings.xml><?xml version="1.0" encoding="utf-8"?>
<sst xmlns="http://schemas.openxmlformats.org/spreadsheetml/2006/main" count="86" uniqueCount="86">
  <si>
    <t>L.p.</t>
  </si>
  <si>
    <t>Opis</t>
  </si>
  <si>
    <t xml:space="preserve">ilość </t>
  </si>
  <si>
    <t>Cena jedn.
 netto</t>
  </si>
  <si>
    <t>Wartość netto PLN</t>
  </si>
  <si>
    <t>Razem</t>
  </si>
  <si>
    <t>*Telefony i tablety z systemem Android muszą posiadać wbudowaną w urządzenie platformę Samsung KNOX (platform/OS: Android Secured by Knox).</t>
  </si>
  <si>
    <t>Telefon komórkowy Apple iPhone 14 256 GB – północ</t>
  </si>
  <si>
    <t>Telefon komórkowy Apple iPhone 15 256 GB – czarny</t>
  </si>
  <si>
    <t>Telefon komórkowy Apple iPhone 15 PRO 128 GB - tytan czarny</t>
  </si>
  <si>
    <t>Telefon komórkowy Samsung Galaxy A33 5G SM-A336 6/128GB - czarny, biały</t>
  </si>
  <si>
    <t>Telefon komórkowy Samsung Galaxy A53 5G 128GB - biały, czarny</t>
  </si>
  <si>
    <t>iPad Air 10,9 cala, Wi-Fi + Cellular, 256 GB – gwiezdna szarość</t>
  </si>
  <si>
    <t>iPad 10,9 cala, Wi‑Fi + Cellular, 256 GB – srebrny</t>
  </si>
  <si>
    <t>Samsung Galaxy Tab S6 Lite 2022 10,4" 64GB (WiFi + LTE) - szary</t>
  </si>
  <si>
    <t>Etui silikonowe z MagSafe do iPhone’a 15 PRO - czarne - firma Apple</t>
  </si>
  <si>
    <t>Etui silikonowe z MagSafe do iPhone’a 15 - czarne - firma Apple</t>
  </si>
  <si>
    <t>Etui silikonowe z MagSafe do iPhone’a 14 - północ - firma Apple</t>
  </si>
  <si>
    <t xml:space="preserve">Etui silikonowe z MagSafe 13 PRO </t>
  </si>
  <si>
    <t>Etui silikonowe z MagSafe 13 północ - firma Apple</t>
  </si>
  <si>
    <t>Etui silikonowe z MagSafe 12 / 12 PRO czarne - firma Apple</t>
  </si>
  <si>
    <t xml:space="preserve">Etui silikonowe do iPhone 11 czarne </t>
  </si>
  <si>
    <t>Etui silikonowe do iPhone 11 Pro czarne</t>
  </si>
  <si>
    <t>Etui OtterBox Symmetry Series 360 Elite do iPada Air (5. generacji) - firma Apple</t>
  </si>
  <si>
    <t>Nakładka Smart Cover na iPada (9. generacji) – czarna - firma Apple</t>
  </si>
  <si>
    <t xml:space="preserve">Silikonowe przeźroczyste etui na Samsung Galaxy A51 A515F </t>
  </si>
  <si>
    <t>3mk Clear Case Samsung Galaxy S20 FE</t>
  </si>
  <si>
    <t>Samsung Book Cover do Galaxy Tab S7+/S7 FE Czarny</t>
  </si>
  <si>
    <t>ETUI DO GALAXY TAB S6 LITE / S6 LITE 2022 10.4</t>
  </si>
  <si>
    <t>Etui Smart Case do Samsung Galaxy Tab A8 10.5 (Czarne)</t>
  </si>
  <si>
    <t>AirPods (3. generacji) z etui ładującym MagSafe</t>
  </si>
  <si>
    <t>AirPods (2. generacji) z etui ładującym MagSafe USB C</t>
  </si>
  <si>
    <t>Samsung Galaxy Buds2 Pro - czarne- firmy Samsung</t>
  </si>
  <si>
    <t>Samsung AKG Type-C Czarny (EO-IC100BBEGEU) - słuchawki</t>
  </si>
  <si>
    <t>Ochraniacz ekranu Belkin Ultra Glass 2 do iPhone 15 PRO</t>
  </si>
  <si>
    <t>Ochraniacz ekranu Belkin Ultra Glass 2 do iPhone 15</t>
  </si>
  <si>
    <t>Ochraniacz ekranu Belkin Ultra Glass  do iPhone 14/ 13/ 13 PRO</t>
  </si>
  <si>
    <t>Ochraniacz ekranu Belkin Ultra Glass  do iPhone 12/ 12 PRO</t>
  </si>
  <si>
    <t>Szkło ochronne do iPhone 11 czarna ramka</t>
  </si>
  <si>
    <t>Szkło ochronne do iPhone 11 PRO</t>
  </si>
  <si>
    <t>Szkło hybrydowe 3Mk FlexibleGlass do Samsung Galaxy S23</t>
  </si>
  <si>
    <t>Szkło hybrydowe 3Mk FlexibleGlass do Samsung Galaxy A34</t>
  </si>
  <si>
    <t>Szkło hybrydowe 3Mk FlexibleGlass do Samsung Galaxy A54</t>
  </si>
  <si>
    <t>Szkło hybrydowe 3mk Szkło Flexible Glass do telefonu Samsung Galaxy S22</t>
  </si>
  <si>
    <t>Szkło hybrydowe 3Mk Flexible Glass Galaxy S20 Fe</t>
  </si>
  <si>
    <t>Szkło hybrydowe 3Mk Flexible Glass 7H do Samsung Galaxy S21 FE</t>
  </si>
  <si>
    <t>Szkło hybrydowe 3Mk Flexible Glass do Samsung Galaxy S21</t>
  </si>
  <si>
    <t>Szkło hybrydowe 3Mk Flexible Glass do Samsung Galaxy A51 4G</t>
  </si>
  <si>
    <t>Szkło hybrydowe 3mk FlexibleGlass do Samsung Galaxy A52/A52s/53</t>
  </si>
  <si>
    <t>Szkło hybrydowe 3Mk Flexbile do Samsung Galaxy A31/ A32 4G/A33 5G</t>
  </si>
  <si>
    <t>Szkło hybrydowe 3Mk FlexibleGlass do Samsung Galaxy A32 5G</t>
  </si>
  <si>
    <t xml:space="preserve">Folia ochronna do Samsung Galaxy Tab Active 3 8.0 SM-T575 - 2szt. </t>
  </si>
  <si>
    <t>Bateria do Samsunga Galaxy Xcover 5 3000 mAh</t>
  </si>
  <si>
    <t xml:space="preserve">Ładowarka Sieciowa USB-C 3000 mA 5V - firmy Baseus </t>
  </si>
  <si>
    <t xml:space="preserve">Ładowarka Samochodowa USB 6000 mA - firmy Baseus </t>
  </si>
  <si>
    <t>Przewód USB - C na USB - C do ladowania 1 m (60W) - firmy Apple</t>
  </si>
  <si>
    <t>Przewód USB na lightning 1m - firmy Apple</t>
  </si>
  <si>
    <t>Przewód USB - C na lightning 1m - firmy Apple</t>
  </si>
  <si>
    <t>Baseus Kabel USB-C Type-C Quick Charge CATKLF-ALG1 Szary</t>
  </si>
  <si>
    <t>PowerBank Green Cell 10000mAh 18W PD USB C GC PowerPlay10S z szybkim ładowaniem</t>
  </si>
  <si>
    <t>Baseus Uchwyt samochodowy do kratki nawiewu Metal Age II Gravity, czarny</t>
  </si>
  <si>
    <t>Zestaw słuchawkowy mono Bluetooth Jabra Talk 25 SE</t>
  </si>
  <si>
    <t>Zestaw głośnomówiący Jabra Drive</t>
  </si>
  <si>
    <t>Akcesoria mobilne niewyspecyfikowane</t>
  </si>
  <si>
    <t xml:space="preserve">** Zamawiający wymaga aby sprzęt (telefon/tablet pozycja 1-15) posiadał w zestawie zasilacz sieciowy z odpowiednim przewodem. </t>
  </si>
  <si>
    <r>
      <t xml:space="preserve">Etui Clear Case do Galaxy A34 firmy Samsung </t>
    </r>
    <r>
      <rPr>
        <sz val="8"/>
        <color rgb="FFFF0000"/>
        <rFont val="Arial"/>
        <family val="2"/>
        <charset val="238"/>
      </rPr>
      <t>lub PURO lub 3MK</t>
    </r>
  </si>
  <si>
    <r>
      <t>Zasilacz USB-C o mocy 20W Apple  (biały/</t>
    </r>
    <r>
      <rPr>
        <strike/>
        <sz val="8"/>
        <color rgb="FFFF0000"/>
        <rFont val="Arial"/>
        <family val="2"/>
        <charset val="238"/>
      </rPr>
      <t>czarny</t>
    </r>
    <r>
      <rPr>
        <sz val="8"/>
        <color rgb="FF000000"/>
        <rFont val="Arial"/>
        <family val="2"/>
        <charset val="238"/>
      </rPr>
      <t>) - firmy Apple</t>
    </r>
  </si>
  <si>
    <r>
      <rPr>
        <sz val="8"/>
        <color rgb="FFFF0000"/>
        <rFont val="Arial"/>
        <family val="2"/>
        <charset val="238"/>
      </rPr>
      <t>Uchwyt/ładowarka</t>
    </r>
    <r>
      <rPr>
        <strike/>
        <sz val="8"/>
        <color rgb="FFFF0000"/>
        <rFont val="Arial"/>
        <family val="2"/>
        <charset val="238"/>
      </rPr>
      <t xml:space="preserve"> iOttie Easy One Touch 4 Qi</t>
    </r>
    <r>
      <rPr>
        <sz val="8"/>
        <color rgb="FFFF0000"/>
        <rFont val="Arial"/>
        <family val="2"/>
        <charset val="238"/>
      </rPr>
      <t xml:space="preserve"> iOttie AutoSense Automatyczny do Szyby i Kokpitu Indukcja</t>
    </r>
  </si>
  <si>
    <r>
      <t>Telefon komórkowy Samsung Galaxy A34 5G 128GB - czarny,</t>
    </r>
    <r>
      <rPr>
        <strike/>
        <sz val="9"/>
        <color rgb="FFFF0000"/>
        <rFont val="Arial"/>
        <family val="2"/>
        <charset val="238"/>
      </rPr>
      <t xml:space="preserve"> biały</t>
    </r>
    <r>
      <rPr>
        <vertAlign val="superscript"/>
        <sz val="9"/>
        <color rgb="FFFF0000"/>
        <rFont val="Arial"/>
        <family val="2"/>
        <charset val="238"/>
      </rPr>
      <t>1</t>
    </r>
  </si>
  <si>
    <r>
      <t>Telefon komórkowy Samsung Galaxy A54 5G 128GB - czarny</t>
    </r>
    <r>
      <rPr>
        <vertAlign val="superscript"/>
        <sz val="8"/>
        <color rgb="FFFF0000"/>
        <rFont val="Arial"/>
        <family val="2"/>
        <charset val="238"/>
      </rPr>
      <t>1</t>
    </r>
  </si>
  <si>
    <r>
      <t>Telefon komórkowy Samsung Galaxy S23 256GB - czarny</t>
    </r>
    <r>
      <rPr>
        <vertAlign val="superscript"/>
        <sz val="8"/>
        <color rgb="FFFF0000"/>
        <rFont val="Arial"/>
        <family val="2"/>
        <charset val="238"/>
      </rPr>
      <t>1</t>
    </r>
  </si>
  <si>
    <r>
      <t>Telefon komórkowy Samsung Galaxy S23 128GB - czarny</t>
    </r>
    <r>
      <rPr>
        <vertAlign val="superscript"/>
        <sz val="8"/>
        <color rgb="FFFF0000"/>
        <rFont val="Arial"/>
        <family val="2"/>
        <charset val="238"/>
      </rPr>
      <t>1</t>
    </r>
  </si>
  <si>
    <r>
      <rPr>
        <strike/>
        <sz val="8"/>
        <color rgb="FFFF0000"/>
        <rFont val="Arial"/>
        <family val="2"/>
        <charset val="238"/>
      </rPr>
      <t>Samsung Galaxy Tab S7 FE 5G 128GB 12,4"(WiFi + LTE) - czarny</t>
    </r>
    <r>
      <rPr>
        <sz val="8"/>
        <color rgb="FFFF0000"/>
        <rFont val="Arial"/>
        <family val="2"/>
        <charset val="238"/>
      </rPr>
      <t xml:space="preserve"> Samsung Tablet Galaxy Tab S9 FE+ X616 12.4 cala 5G 8/128 GB Szary (Wifi + LTE)</t>
    </r>
  </si>
  <si>
    <r>
      <rPr>
        <strike/>
        <sz val="8"/>
        <color rgb="FFFF0000"/>
        <rFont val="Arial"/>
        <family val="2"/>
        <charset val="238"/>
      </rPr>
      <t>Samsung Galaxy Tab A8 10,5" 64GB (WiFi + LTE) - szary</t>
    </r>
    <r>
      <rPr>
        <sz val="8"/>
        <color rgb="FFFF0000"/>
        <rFont val="Arial"/>
        <family val="2"/>
        <charset val="238"/>
      </rPr>
      <t xml:space="preserve"> Samsung Tablet Galaxy Tab A9+ 11. cali 5G 4/64 GB Szary (Wifi + LTE)</t>
    </r>
  </si>
  <si>
    <r>
      <rPr>
        <sz val="8"/>
        <color rgb="FFFF0000"/>
        <rFont val="Arial"/>
        <family val="2"/>
        <charset val="238"/>
      </rPr>
      <t>Etui</t>
    </r>
    <r>
      <rPr>
        <sz val="8"/>
        <color rgb="FF000000"/>
        <rFont val="Arial"/>
        <family val="2"/>
        <charset val="238"/>
      </rPr>
      <t xml:space="preserve"> 0.3 Nude S21 FE Puro </t>
    </r>
    <r>
      <rPr>
        <sz val="8"/>
        <color rgb="FFFF0000"/>
        <rFont val="Arial"/>
        <family val="2"/>
        <charset val="238"/>
      </rPr>
      <t xml:space="preserve">lub 3MK  </t>
    </r>
  </si>
  <si>
    <r>
      <rPr>
        <sz val="8"/>
        <color rgb="FFFF0000"/>
        <rFont val="Arial"/>
        <family val="2"/>
        <charset val="238"/>
      </rPr>
      <t>Etui</t>
    </r>
    <r>
      <rPr>
        <sz val="8"/>
        <color rgb="FF000000"/>
        <rFont val="Arial"/>
        <family val="2"/>
        <charset val="238"/>
      </rPr>
      <t xml:space="preserve"> NUDE 0.3 SAMSUNG A53 A536 PRZEŹROCZYSTY PURO </t>
    </r>
    <r>
      <rPr>
        <sz val="8"/>
        <color rgb="FFFF0000"/>
        <rFont val="Arial"/>
        <family val="2"/>
        <charset val="238"/>
      </rPr>
      <t>lub 3MK</t>
    </r>
  </si>
  <si>
    <r>
      <t xml:space="preserve">Etui Nude 0.3 Samsung A52 A525 przeźroczysty PURO </t>
    </r>
    <r>
      <rPr>
        <sz val="8"/>
        <color rgb="FFFF0000"/>
        <rFont val="Arial"/>
        <family val="2"/>
        <charset val="238"/>
      </rPr>
      <t>lub 3MK</t>
    </r>
  </si>
  <si>
    <r>
      <t xml:space="preserve">Etui NUDE 0.3 SAMSUNG A33 5G A33 PRZEŹROCZYSTY PURO </t>
    </r>
    <r>
      <rPr>
        <sz val="8"/>
        <color rgb="FFFF0000"/>
        <rFont val="Arial"/>
        <family val="2"/>
        <charset val="238"/>
      </rPr>
      <t xml:space="preserve">lub 3MK </t>
    </r>
  </si>
  <si>
    <r>
      <t xml:space="preserve">Etui 0.3 NUDE DO SAMSUNG GALAXY A32 5G PURO </t>
    </r>
    <r>
      <rPr>
        <sz val="8"/>
        <color rgb="FFFF0000"/>
        <rFont val="Arial"/>
        <family val="2"/>
        <charset val="238"/>
      </rPr>
      <t xml:space="preserve">lub 3MK </t>
    </r>
  </si>
  <si>
    <r>
      <t>Etui Silicone Grip Case do Galaxy S23 - samsung</t>
    </r>
    <r>
      <rPr>
        <sz val="8"/>
        <color rgb="FFFF0000"/>
        <rFont val="Arial"/>
        <family val="2"/>
        <charset val="238"/>
      </rPr>
      <t xml:space="preserve"> lub PURO lub 3MK</t>
    </r>
  </si>
  <si>
    <r>
      <t xml:space="preserve">Samsung Silicone Cover do Galaxy S22 Czarny </t>
    </r>
    <r>
      <rPr>
        <sz val="8"/>
        <color rgb="FFFF0000"/>
        <rFont val="Arial"/>
        <family val="2"/>
        <charset val="238"/>
      </rPr>
      <t>(PURO lub 3MK)</t>
    </r>
  </si>
  <si>
    <r>
      <t xml:space="preserve">Samsung Galaxy S21 FE Silicone Cover - Black </t>
    </r>
    <r>
      <rPr>
        <sz val="8"/>
        <color rgb="FFFF0000"/>
        <rFont val="Arial"/>
        <family val="2"/>
        <charset val="238"/>
      </rPr>
      <t>(PURO lub 3MK)</t>
    </r>
  </si>
  <si>
    <r>
      <t xml:space="preserve">Samsung Silicone Cover do Galaxy A54 5G Czarny </t>
    </r>
    <r>
      <rPr>
        <sz val="8"/>
        <color rgb="FFFF0000"/>
        <rFont val="Arial"/>
        <family val="2"/>
        <charset val="238"/>
      </rPr>
      <t>(PURO lub 3MK)</t>
    </r>
  </si>
  <si>
    <r>
      <t xml:space="preserve">Silikonowe przeźroczyste etui na Samsung Galaxy A32 SM-A325F 4G - Chrome </t>
    </r>
    <r>
      <rPr>
        <sz val="8"/>
        <color rgb="FFFF0000"/>
        <rFont val="Arial"/>
        <family val="2"/>
        <charset val="238"/>
      </rPr>
      <t>(PURO lub 3MK)</t>
    </r>
  </si>
  <si>
    <r>
      <t>Telefon komórkowy Samsung Galaxy A54 5G 256GB - czarny</t>
    </r>
    <r>
      <rPr>
        <sz val="8"/>
        <color rgb="FFFF0000"/>
        <rFont val="Arial"/>
        <family val="2"/>
        <charset val="238"/>
      </rPr>
      <t>, biały, fiolet z czarnym etui</t>
    </r>
  </si>
  <si>
    <t>Zamawiający dopuszcza wersję Enterprise Edition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</si>
</sst>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Calibri"/>
      <family val="2"/>
      <charset val="238"/>
    </font>
    <font>
      <sz val="8"/>
      <color rgb="FFFF0000"/>
      <name val="Arial"/>
      <family val="2"/>
      <charset val="238"/>
    </font>
    <font>
      <strike/>
      <sz val="8"/>
      <color rgb="FFFF0000"/>
      <name val="Arial"/>
      <family val="2"/>
      <charset val="238"/>
    </font>
    <font>
      <strike/>
      <sz val="9"/>
      <color rgb="FFFF0000"/>
      <name val="Arial"/>
      <family val="2"/>
      <charset val="238"/>
    </font>
    <font>
      <vertAlign val="superscript"/>
      <sz val="9"/>
      <color rgb="FFFF0000"/>
      <name val="Arial"/>
      <family val="2"/>
      <charset val="238"/>
    </font>
    <font>
      <vertAlign val="superscript"/>
      <sz val="8"/>
      <color rgb="FFFF0000"/>
      <name val="Arial"/>
      <family val="2"/>
      <charset val="238"/>
    </font>
    <font>
      <vertAlign val="superscript"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rgb="FF70AD47"/>
        <bgColor rgb="FF70AD47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7">
    <xf numFmtId="0" fontId="0" fillId="0" borderId="0" xfId="0"/>
    <xf numFmtId="0" fontId="0" fillId="0" borderId="0" xfId="1" applyFont="1" applyFill="1" applyAlignment="1" applyProtection="1"/>
    <xf numFmtId="164" fontId="0" fillId="0" borderId="0" xfId="0" applyNumberFormat="1"/>
    <xf numFmtId="164" fontId="0" fillId="2" borderId="2" xfId="0" applyNumberForma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right" vertical="center"/>
    </xf>
    <xf numFmtId="2" fontId="3" fillId="0" borderId="9" xfId="0" applyNumberFormat="1" applyFont="1" applyFill="1" applyBorder="1" applyAlignment="1">
      <alignment horizontal="right" vertical="center"/>
    </xf>
    <xf numFmtId="2" fontId="3" fillId="0" borderId="11" xfId="0" applyNumberFormat="1" applyFont="1" applyFill="1" applyBorder="1" applyAlignment="1">
      <alignment horizontal="right" vertical="center"/>
    </xf>
    <xf numFmtId="2" fontId="3" fillId="0" borderId="12" xfId="0" applyNumberFormat="1" applyFont="1" applyFill="1" applyBorder="1" applyAlignment="1">
      <alignment horizontal="right" vertical="center"/>
    </xf>
    <xf numFmtId="2" fontId="3" fillId="0" borderId="15" xfId="0" applyNumberFormat="1" applyFont="1" applyFill="1" applyBorder="1" applyAlignment="1">
      <alignment horizontal="right" vertical="center"/>
    </xf>
    <xf numFmtId="3" fontId="4" fillId="3" borderId="19" xfId="0" applyNumberFormat="1" applyFont="1" applyFill="1" applyBorder="1" applyAlignment="1"/>
    <xf numFmtId="4" fontId="4" fillId="3" borderId="19" xfId="0" applyNumberFormat="1" applyFont="1" applyFill="1" applyBorder="1" applyAlignment="1"/>
    <xf numFmtId="165" fontId="0" fillId="0" borderId="0" xfId="0" applyNumberFormat="1"/>
    <xf numFmtId="0" fontId="3" fillId="0" borderId="4" xfId="0" applyFont="1" applyFill="1" applyBorder="1" applyAlignment="1" applyProtection="1">
      <alignment horizontal="center" vertical="center"/>
    </xf>
    <xf numFmtId="4" fontId="3" fillId="0" borderId="5" xfId="0" applyNumberFormat="1" applyFont="1" applyFill="1" applyBorder="1" applyAlignment="1" applyProtection="1">
      <alignment horizontal="left" vertical="center"/>
    </xf>
    <xf numFmtId="3" fontId="3" fillId="0" borderId="5" xfId="0" applyNumberFormat="1" applyFont="1" applyFill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horizontal="center" vertical="center"/>
    </xf>
    <xf numFmtId="4" fontId="3" fillId="0" borderId="8" xfId="0" applyNumberFormat="1" applyFont="1" applyFill="1" applyBorder="1" applyAlignment="1" applyProtection="1">
      <alignment horizontal="left" vertical="center"/>
    </xf>
    <xf numFmtId="3" fontId="3" fillId="0" borderId="8" xfId="0" applyNumberFormat="1" applyFont="1" applyFill="1" applyBorder="1" applyAlignment="1" applyProtection="1">
      <alignment horizontal="right" vertical="center"/>
    </xf>
    <xf numFmtId="0" fontId="3" fillId="0" borderId="10" xfId="0" applyFont="1" applyFill="1" applyBorder="1" applyAlignment="1" applyProtection="1">
      <alignment horizontal="center" vertical="center"/>
    </xf>
    <xf numFmtId="4" fontId="3" fillId="0" borderId="11" xfId="0" applyNumberFormat="1" applyFont="1" applyFill="1" applyBorder="1" applyAlignment="1" applyProtection="1">
      <alignment horizontal="left" vertical="center"/>
    </xf>
    <xf numFmtId="3" fontId="3" fillId="0" borderId="11" xfId="0" applyNumberFormat="1" applyFont="1" applyFill="1" applyBorder="1" applyAlignment="1" applyProtection="1">
      <alignment horizontal="right" vertical="center"/>
    </xf>
    <xf numFmtId="0" fontId="3" fillId="0" borderId="13" xfId="0" applyFont="1" applyFill="1" applyBorder="1" applyAlignment="1" applyProtection="1">
      <alignment horizontal="center" vertical="center"/>
    </xf>
    <xf numFmtId="4" fontId="3" fillId="0" borderId="14" xfId="0" applyNumberFormat="1" applyFont="1" applyFill="1" applyBorder="1" applyAlignment="1" applyProtection="1">
      <alignment horizontal="left" vertical="center"/>
    </xf>
    <xf numFmtId="3" fontId="3" fillId="0" borderId="14" xfId="0" applyNumberFormat="1" applyFont="1" applyFill="1" applyBorder="1" applyAlignment="1" applyProtection="1">
      <alignment horizontal="right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7" xfId="0" applyFont="1" applyFill="1" applyBorder="1" applyProtection="1"/>
    <xf numFmtId="3" fontId="4" fillId="3" borderId="18" xfId="0" applyNumberFormat="1" applyFont="1" applyFill="1" applyBorder="1" applyAlignment="1" applyProtection="1"/>
    <xf numFmtId="2" fontId="3" fillId="0" borderId="5" xfId="0" applyNumberFormat="1" applyFont="1" applyFill="1" applyBorder="1" applyAlignment="1" applyProtection="1">
      <alignment horizontal="right" vertical="center"/>
      <protection locked="0"/>
    </xf>
    <xf numFmtId="2" fontId="3" fillId="0" borderId="8" xfId="0" applyNumberFormat="1" applyFont="1" applyFill="1" applyBorder="1" applyAlignment="1" applyProtection="1">
      <alignment horizontal="right" vertical="center"/>
      <protection locked="0"/>
    </xf>
    <xf numFmtId="2" fontId="3" fillId="0" borderId="11" xfId="0" applyNumberFormat="1" applyFont="1" applyFill="1" applyBorder="1" applyAlignment="1" applyProtection="1">
      <alignment horizontal="right" vertical="center"/>
      <protection locked="0"/>
    </xf>
    <xf numFmtId="2" fontId="3" fillId="0" borderId="14" xfId="0" applyNumberFormat="1" applyFont="1" applyFill="1" applyBorder="1" applyAlignment="1" applyProtection="1">
      <alignment horizontal="right" vertical="center"/>
      <protection locked="0"/>
    </xf>
    <xf numFmtId="0" fontId="5" fillId="0" borderId="7" xfId="0" applyFont="1" applyFill="1" applyBorder="1" applyAlignment="1" applyProtection="1">
      <alignment horizontal="center" vertical="center"/>
    </xf>
    <xf numFmtId="4" fontId="6" fillId="0" borderId="8" xfId="0" applyNumberFormat="1" applyFont="1" applyFill="1" applyBorder="1" applyAlignment="1" applyProtection="1">
      <alignment horizontal="left" vertical="center"/>
    </xf>
    <xf numFmtId="3" fontId="6" fillId="0" borderId="8" xfId="0" applyNumberFormat="1" applyFont="1" applyFill="1" applyBorder="1" applyAlignment="1" applyProtection="1">
      <alignment horizontal="right" vertical="center"/>
    </xf>
    <xf numFmtId="4" fontId="5" fillId="0" borderId="8" xfId="0" applyNumberFormat="1" applyFont="1" applyFill="1" applyBorder="1" applyAlignment="1" applyProtection="1">
      <alignment horizontal="left" vertical="center"/>
    </xf>
    <xf numFmtId="3" fontId="5" fillId="0" borderId="8" xfId="0" applyNumberFormat="1" applyFont="1" applyFill="1" applyBorder="1" applyAlignment="1" applyProtection="1">
      <alignment horizontal="right" vertical="center"/>
    </xf>
    <xf numFmtId="0" fontId="10" fillId="0" borderId="0" xfId="0" applyFont="1"/>
    <xf numFmtId="4" fontId="5" fillId="0" borderId="11" xfId="0" applyNumberFormat="1" applyFont="1" applyFill="1" applyBorder="1" applyAlignment="1" applyProtection="1">
      <alignment horizontal="left" vertical="center"/>
    </xf>
    <xf numFmtId="4" fontId="6" fillId="0" borderId="8" xfId="0" applyNumberFormat="1" applyFont="1" applyFill="1" applyBorder="1" applyAlignment="1" applyProtection="1">
      <alignment horizontal="left" vertical="center" wrapText="1"/>
    </xf>
    <xf numFmtId="4" fontId="3" fillId="0" borderId="8" xfId="0" applyNumberFormat="1" applyFont="1" applyFill="1" applyBorder="1" applyAlignment="1" applyProtection="1">
      <alignment horizontal="left" vertical="center" wrapText="1"/>
    </xf>
    <xf numFmtId="0" fontId="11" fillId="0" borderId="0" xfId="0" applyFont="1"/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0" borderId="0" xfId="0" applyAlignment="1">
      <alignment horizontal="left" wrapText="1"/>
    </xf>
  </cellXfs>
  <cellStyles count="2">
    <cellStyle name="Normalny" xfId="0" builtinId="0" customBuiltin="1"/>
    <cellStyle name="Normalny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6"/>
  <sheetViews>
    <sheetView tabSelected="1" topLeftCell="A70" workbookViewId="0">
      <selection activeCell="J25" sqref="J25"/>
    </sheetView>
  </sheetViews>
  <sheetFormatPr defaultRowHeight="15" x14ac:dyDescent="0.25"/>
  <cols>
    <col min="1" max="1" width="8.7109375" customWidth="1"/>
    <col min="2" max="2" width="4.42578125" customWidth="1"/>
    <col min="3" max="3" width="65.85546875" customWidth="1"/>
    <col min="4" max="4" width="5.85546875" customWidth="1"/>
    <col min="5" max="5" width="10.28515625" style="2" customWidth="1"/>
    <col min="6" max="6" width="13.140625" style="2" customWidth="1"/>
    <col min="7" max="7" width="8.7109375" customWidth="1"/>
  </cols>
  <sheetData>
    <row r="1" spans="2:6" x14ac:dyDescent="0.25">
      <c r="B1" s="42"/>
      <c r="C1" s="1"/>
      <c r="D1" s="42"/>
    </row>
    <row r="2" spans="2:6" x14ac:dyDescent="0.25">
      <c r="B2" s="42"/>
      <c r="C2" s="1"/>
      <c r="D2" s="42"/>
    </row>
    <row r="3" spans="2:6" x14ac:dyDescent="0.25">
      <c r="B3" s="42"/>
      <c r="C3" s="42"/>
      <c r="D3" s="42"/>
    </row>
    <row r="4" spans="2:6" ht="15.75" thickBot="1" x14ac:dyDescent="0.3">
      <c r="B4" s="42"/>
      <c r="C4" s="42"/>
      <c r="D4" s="42"/>
    </row>
    <row r="5" spans="2:6" ht="45.75" thickBot="1" x14ac:dyDescent="0.3">
      <c r="B5" s="43" t="s">
        <v>0</v>
      </c>
      <c r="C5" s="44" t="s">
        <v>1</v>
      </c>
      <c r="D5" s="45" t="s">
        <v>2</v>
      </c>
      <c r="E5" s="3" t="s">
        <v>3</v>
      </c>
      <c r="F5" s="4" t="s">
        <v>4</v>
      </c>
    </row>
    <row r="6" spans="2:6" x14ac:dyDescent="0.25">
      <c r="B6" s="13">
        <v>1</v>
      </c>
      <c r="C6" s="14" t="s">
        <v>7</v>
      </c>
      <c r="D6" s="15">
        <v>20</v>
      </c>
      <c r="E6" s="28"/>
      <c r="F6" s="5">
        <f t="shared" ref="F6:F37" si="0">ROUND(D6*E6,2)</f>
        <v>0</v>
      </c>
    </row>
    <row r="7" spans="2:6" x14ac:dyDescent="0.25">
      <c r="B7" s="16">
        <v>2</v>
      </c>
      <c r="C7" s="17" t="s">
        <v>8</v>
      </c>
      <c r="D7" s="18">
        <v>10</v>
      </c>
      <c r="E7" s="29"/>
      <c r="F7" s="6">
        <f t="shared" si="0"/>
        <v>0</v>
      </c>
    </row>
    <row r="8" spans="2:6" x14ac:dyDescent="0.25">
      <c r="B8" s="16">
        <v>3</v>
      </c>
      <c r="C8" s="17" t="s">
        <v>9</v>
      </c>
      <c r="D8" s="18">
        <v>10</v>
      </c>
      <c r="E8" s="29"/>
      <c r="F8" s="6">
        <f t="shared" si="0"/>
        <v>0</v>
      </c>
    </row>
    <row r="9" spans="2:6" x14ac:dyDescent="0.25">
      <c r="B9" s="16">
        <v>4</v>
      </c>
      <c r="C9" s="33" t="s">
        <v>10</v>
      </c>
      <c r="D9" s="34"/>
      <c r="E9" s="29"/>
      <c r="F9" s="6">
        <f t="shared" si="0"/>
        <v>0</v>
      </c>
    </row>
    <row r="10" spans="2:6" x14ac:dyDescent="0.25">
      <c r="B10" s="16">
        <v>5</v>
      </c>
      <c r="C10" s="35" t="s">
        <v>68</v>
      </c>
      <c r="D10" s="36">
        <f>450+325</f>
        <v>775</v>
      </c>
      <c r="E10" s="29"/>
      <c r="F10" s="6">
        <f t="shared" si="0"/>
        <v>0</v>
      </c>
    </row>
    <row r="11" spans="2:6" x14ac:dyDescent="0.25">
      <c r="B11" s="16">
        <v>6</v>
      </c>
      <c r="C11" s="17" t="s">
        <v>84</v>
      </c>
      <c r="D11" s="18">
        <v>40</v>
      </c>
      <c r="E11" s="29"/>
      <c r="F11" s="6">
        <f t="shared" si="0"/>
        <v>0</v>
      </c>
    </row>
    <row r="12" spans="2:6" x14ac:dyDescent="0.25">
      <c r="B12" s="16">
        <v>7</v>
      </c>
      <c r="C12" s="17" t="s">
        <v>11</v>
      </c>
      <c r="D12" s="18">
        <v>140</v>
      </c>
      <c r="E12" s="29"/>
      <c r="F12" s="6">
        <f t="shared" si="0"/>
        <v>0</v>
      </c>
    </row>
    <row r="13" spans="2:6" x14ac:dyDescent="0.25">
      <c r="B13" s="16">
        <v>8</v>
      </c>
      <c r="C13" s="17" t="s">
        <v>69</v>
      </c>
      <c r="D13" s="18">
        <v>100</v>
      </c>
      <c r="E13" s="29"/>
      <c r="F13" s="6">
        <f t="shared" si="0"/>
        <v>0</v>
      </c>
    </row>
    <row r="14" spans="2:6" x14ac:dyDescent="0.25">
      <c r="B14" s="16">
        <v>9</v>
      </c>
      <c r="C14" s="17" t="s">
        <v>71</v>
      </c>
      <c r="D14" s="18">
        <v>10</v>
      </c>
      <c r="E14" s="29"/>
      <c r="F14" s="6">
        <f t="shared" si="0"/>
        <v>0</v>
      </c>
    </row>
    <row r="15" spans="2:6" ht="15.75" thickBot="1" x14ac:dyDescent="0.3">
      <c r="B15" s="19">
        <v>10</v>
      </c>
      <c r="C15" s="20" t="s">
        <v>70</v>
      </c>
      <c r="D15" s="21">
        <v>10</v>
      </c>
      <c r="E15" s="30"/>
      <c r="F15" s="8">
        <f t="shared" si="0"/>
        <v>0</v>
      </c>
    </row>
    <row r="16" spans="2:6" x14ac:dyDescent="0.25">
      <c r="B16" s="22">
        <v>11</v>
      </c>
      <c r="C16" s="23" t="s">
        <v>12</v>
      </c>
      <c r="D16" s="24">
        <v>5</v>
      </c>
      <c r="E16" s="31"/>
      <c r="F16" s="9">
        <f t="shared" si="0"/>
        <v>0</v>
      </c>
    </row>
    <row r="17" spans="2:6" x14ac:dyDescent="0.25">
      <c r="B17" s="16">
        <v>12</v>
      </c>
      <c r="C17" s="17" t="s">
        <v>13</v>
      </c>
      <c r="D17" s="18">
        <v>5</v>
      </c>
      <c r="E17" s="29"/>
      <c r="F17" s="6">
        <f t="shared" si="0"/>
        <v>0</v>
      </c>
    </row>
    <row r="18" spans="2:6" x14ac:dyDescent="0.25">
      <c r="B18" s="16">
        <v>13</v>
      </c>
      <c r="C18" s="35" t="s">
        <v>72</v>
      </c>
      <c r="D18" s="18">
        <v>5</v>
      </c>
      <c r="E18" s="29"/>
      <c r="F18" s="6">
        <f t="shared" si="0"/>
        <v>0</v>
      </c>
    </row>
    <row r="19" spans="2:6" x14ac:dyDescent="0.25">
      <c r="B19" s="16">
        <v>14</v>
      </c>
      <c r="C19" s="17" t="s">
        <v>14</v>
      </c>
      <c r="D19" s="18">
        <v>5</v>
      </c>
      <c r="E19" s="29"/>
      <c r="F19" s="6">
        <f t="shared" si="0"/>
        <v>0</v>
      </c>
    </row>
    <row r="20" spans="2:6" ht="15.75" thickBot="1" x14ac:dyDescent="0.3">
      <c r="B20" s="19">
        <v>15</v>
      </c>
      <c r="C20" s="38" t="s">
        <v>73</v>
      </c>
      <c r="D20" s="21">
        <v>5</v>
      </c>
      <c r="E20" s="30"/>
      <c r="F20" s="8">
        <f t="shared" si="0"/>
        <v>0</v>
      </c>
    </row>
    <row r="21" spans="2:6" x14ac:dyDescent="0.25">
      <c r="B21" s="22">
        <v>16</v>
      </c>
      <c r="C21" s="23" t="s">
        <v>15</v>
      </c>
      <c r="D21" s="24">
        <v>10</v>
      </c>
      <c r="E21" s="31"/>
      <c r="F21" s="9">
        <f t="shared" si="0"/>
        <v>0</v>
      </c>
    </row>
    <row r="22" spans="2:6" x14ac:dyDescent="0.25">
      <c r="B22" s="16">
        <v>17</v>
      </c>
      <c r="C22" s="17" t="s">
        <v>16</v>
      </c>
      <c r="D22" s="18">
        <v>10</v>
      </c>
      <c r="E22" s="29"/>
      <c r="F22" s="6">
        <f t="shared" si="0"/>
        <v>0</v>
      </c>
    </row>
    <row r="23" spans="2:6" x14ac:dyDescent="0.25">
      <c r="B23" s="16">
        <v>18</v>
      </c>
      <c r="C23" s="17" t="s">
        <v>17</v>
      </c>
      <c r="D23" s="18">
        <v>20</v>
      </c>
      <c r="E23" s="29"/>
      <c r="F23" s="6">
        <f t="shared" si="0"/>
        <v>0</v>
      </c>
    </row>
    <row r="24" spans="2:6" x14ac:dyDescent="0.25">
      <c r="B24" s="16">
        <v>19</v>
      </c>
      <c r="C24" s="17" t="s">
        <v>18</v>
      </c>
      <c r="D24" s="18">
        <v>2</v>
      </c>
      <c r="E24" s="29"/>
      <c r="F24" s="6">
        <f t="shared" si="0"/>
        <v>0</v>
      </c>
    </row>
    <row r="25" spans="2:6" x14ac:dyDescent="0.25">
      <c r="B25" s="16">
        <v>20</v>
      </c>
      <c r="C25" s="17" t="s">
        <v>19</v>
      </c>
      <c r="D25" s="18">
        <v>2</v>
      </c>
      <c r="E25" s="29"/>
      <c r="F25" s="6">
        <f t="shared" si="0"/>
        <v>0</v>
      </c>
    </row>
    <row r="26" spans="2:6" x14ac:dyDescent="0.25">
      <c r="B26" s="16">
        <v>21</v>
      </c>
      <c r="C26" s="17" t="s">
        <v>20</v>
      </c>
      <c r="D26" s="18">
        <v>2</v>
      </c>
      <c r="E26" s="29"/>
      <c r="F26" s="6">
        <f t="shared" si="0"/>
        <v>0</v>
      </c>
    </row>
    <row r="27" spans="2:6" x14ac:dyDescent="0.25">
      <c r="B27" s="16">
        <v>22</v>
      </c>
      <c r="C27" s="17" t="s">
        <v>21</v>
      </c>
      <c r="D27" s="18">
        <v>2</v>
      </c>
      <c r="E27" s="29"/>
      <c r="F27" s="6">
        <f t="shared" si="0"/>
        <v>0</v>
      </c>
    </row>
    <row r="28" spans="2:6" x14ac:dyDescent="0.25">
      <c r="B28" s="16">
        <v>23</v>
      </c>
      <c r="C28" s="17" t="s">
        <v>22</v>
      </c>
      <c r="D28" s="18">
        <v>2</v>
      </c>
      <c r="E28" s="29"/>
      <c r="F28" s="6">
        <f t="shared" si="0"/>
        <v>0</v>
      </c>
    </row>
    <row r="29" spans="2:6" x14ac:dyDescent="0.25">
      <c r="B29" s="16">
        <v>24</v>
      </c>
      <c r="C29" s="17" t="s">
        <v>23</v>
      </c>
      <c r="D29" s="18">
        <v>5</v>
      </c>
      <c r="E29" s="29"/>
      <c r="F29" s="6">
        <f t="shared" si="0"/>
        <v>0</v>
      </c>
    </row>
    <row r="30" spans="2:6" x14ac:dyDescent="0.25">
      <c r="B30" s="16">
        <v>25</v>
      </c>
      <c r="C30" s="17" t="s">
        <v>24</v>
      </c>
      <c r="D30" s="18">
        <v>5</v>
      </c>
      <c r="E30" s="29"/>
      <c r="F30" s="6">
        <f t="shared" si="0"/>
        <v>0</v>
      </c>
    </row>
    <row r="31" spans="2:6" x14ac:dyDescent="0.25">
      <c r="B31" s="16">
        <v>26</v>
      </c>
      <c r="C31" s="17" t="s">
        <v>79</v>
      </c>
      <c r="D31" s="18">
        <v>20</v>
      </c>
      <c r="E31" s="29"/>
      <c r="F31" s="6">
        <f t="shared" si="0"/>
        <v>0</v>
      </c>
    </row>
    <row r="32" spans="2:6" x14ac:dyDescent="0.25">
      <c r="B32" s="16">
        <v>27</v>
      </c>
      <c r="C32" s="17" t="s">
        <v>80</v>
      </c>
      <c r="D32" s="18">
        <v>2</v>
      </c>
      <c r="E32" s="29"/>
      <c r="F32" s="6">
        <f t="shared" si="0"/>
        <v>0</v>
      </c>
    </row>
    <row r="33" spans="2:6" x14ac:dyDescent="0.25">
      <c r="B33" s="32">
        <v>28</v>
      </c>
      <c r="C33" s="17" t="s">
        <v>74</v>
      </c>
      <c r="D33" s="18">
        <v>2</v>
      </c>
      <c r="E33" s="29"/>
      <c r="F33" s="6">
        <f t="shared" si="0"/>
        <v>0</v>
      </c>
    </row>
    <row r="34" spans="2:6" x14ac:dyDescent="0.25">
      <c r="B34" s="16">
        <v>29</v>
      </c>
      <c r="C34" s="17" t="s">
        <v>81</v>
      </c>
      <c r="D34" s="18">
        <v>2</v>
      </c>
      <c r="E34" s="29"/>
      <c r="F34" s="6">
        <f t="shared" si="0"/>
        <v>0</v>
      </c>
    </row>
    <row r="35" spans="2:6" x14ac:dyDescent="0.25">
      <c r="B35" s="16">
        <v>30</v>
      </c>
      <c r="C35" s="17" t="s">
        <v>82</v>
      </c>
      <c r="D35" s="18">
        <v>140</v>
      </c>
      <c r="E35" s="29"/>
      <c r="F35" s="6">
        <f t="shared" si="0"/>
        <v>0</v>
      </c>
    </row>
    <row r="36" spans="2:6" x14ac:dyDescent="0.25">
      <c r="B36" s="32">
        <v>31</v>
      </c>
      <c r="C36" s="17" t="s">
        <v>75</v>
      </c>
      <c r="D36" s="18">
        <v>140</v>
      </c>
      <c r="E36" s="29"/>
      <c r="F36" s="6">
        <f t="shared" si="0"/>
        <v>0</v>
      </c>
    </row>
    <row r="37" spans="2:6" x14ac:dyDescent="0.25">
      <c r="B37" s="32">
        <v>32</v>
      </c>
      <c r="C37" s="17" t="s">
        <v>76</v>
      </c>
      <c r="D37" s="18">
        <v>5</v>
      </c>
      <c r="E37" s="29"/>
      <c r="F37" s="6">
        <f t="shared" si="0"/>
        <v>0</v>
      </c>
    </row>
    <row r="38" spans="2:6" x14ac:dyDescent="0.25">
      <c r="B38" s="32">
        <v>33</v>
      </c>
      <c r="C38" s="17" t="s">
        <v>65</v>
      </c>
      <c r="D38" s="18">
        <v>450</v>
      </c>
      <c r="E38" s="29"/>
      <c r="F38" s="6">
        <f t="shared" ref="F38:F69" si="1">ROUND(D38*E38,2)</f>
        <v>0</v>
      </c>
    </row>
    <row r="39" spans="2:6" x14ac:dyDescent="0.25">
      <c r="B39" s="32">
        <v>34</v>
      </c>
      <c r="C39" s="17" t="s">
        <v>77</v>
      </c>
      <c r="D39" s="18">
        <v>325</v>
      </c>
      <c r="E39" s="29"/>
      <c r="F39" s="6">
        <f t="shared" si="1"/>
        <v>0</v>
      </c>
    </row>
    <row r="40" spans="2:6" ht="22.5" x14ac:dyDescent="0.25">
      <c r="B40" s="16">
        <v>35</v>
      </c>
      <c r="C40" s="40" t="s">
        <v>83</v>
      </c>
      <c r="D40" s="18">
        <v>5</v>
      </c>
      <c r="E40" s="29"/>
      <c r="F40" s="6">
        <f t="shared" si="1"/>
        <v>0</v>
      </c>
    </row>
    <row r="41" spans="2:6" x14ac:dyDescent="0.25">
      <c r="B41" s="32">
        <v>36</v>
      </c>
      <c r="C41" s="17" t="s">
        <v>78</v>
      </c>
      <c r="D41" s="18">
        <v>5</v>
      </c>
      <c r="E41" s="29"/>
      <c r="F41" s="6">
        <f t="shared" si="1"/>
        <v>0</v>
      </c>
    </row>
    <row r="42" spans="2:6" x14ac:dyDescent="0.25">
      <c r="B42" s="16">
        <v>37</v>
      </c>
      <c r="C42" s="17" t="s">
        <v>25</v>
      </c>
      <c r="D42" s="18">
        <v>5</v>
      </c>
      <c r="E42" s="29"/>
      <c r="F42" s="6">
        <f t="shared" si="1"/>
        <v>0</v>
      </c>
    </row>
    <row r="43" spans="2:6" x14ac:dyDescent="0.25">
      <c r="B43" s="16">
        <v>38</v>
      </c>
      <c r="C43" s="17" t="s">
        <v>26</v>
      </c>
      <c r="D43" s="18">
        <v>10</v>
      </c>
      <c r="E43" s="29"/>
      <c r="F43" s="6">
        <f t="shared" si="1"/>
        <v>0</v>
      </c>
    </row>
    <row r="44" spans="2:6" x14ac:dyDescent="0.25">
      <c r="B44" s="16">
        <v>39</v>
      </c>
      <c r="C44" s="17" t="s">
        <v>27</v>
      </c>
      <c r="D44" s="18">
        <v>5</v>
      </c>
      <c r="E44" s="29"/>
      <c r="F44" s="6">
        <f t="shared" si="1"/>
        <v>0</v>
      </c>
    </row>
    <row r="45" spans="2:6" x14ac:dyDescent="0.25">
      <c r="B45" s="16">
        <v>40</v>
      </c>
      <c r="C45" s="17" t="s">
        <v>28</v>
      </c>
      <c r="D45" s="18">
        <v>5</v>
      </c>
      <c r="E45" s="29"/>
      <c r="F45" s="6">
        <f t="shared" si="1"/>
        <v>0</v>
      </c>
    </row>
    <row r="46" spans="2:6" x14ac:dyDescent="0.25">
      <c r="B46" s="16">
        <v>41</v>
      </c>
      <c r="C46" s="17" t="s">
        <v>29</v>
      </c>
      <c r="D46" s="18">
        <v>5</v>
      </c>
      <c r="E46" s="29"/>
      <c r="F46" s="6">
        <f t="shared" si="1"/>
        <v>0</v>
      </c>
    </row>
    <row r="47" spans="2:6" x14ac:dyDescent="0.25">
      <c r="B47" s="16">
        <v>42</v>
      </c>
      <c r="C47" s="17" t="s">
        <v>30</v>
      </c>
      <c r="D47" s="18">
        <v>1</v>
      </c>
      <c r="E47" s="29"/>
      <c r="F47" s="6">
        <f t="shared" si="1"/>
        <v>0</v>
      </c>
    </row>
    <row r="48" spans="2:6" x14ac:dyDescent="0.25">
      <c r="B48" s="16">
        <v>43</v>
      </c>
      <c r="C48" s="17" t="s">
        <v>31</v>
      </c>
      <c r="D48" s="18">
        <v>1</v>
      </c>
      <c r="E48" s="29"/>
      <c r="F48" s="6">
        <f t="shared" si="1"/>
        <v>0</v>
      </c>
    </row>
    <row r="49" spans="2:6" x14ac:dyDescent="0.25">
      <c r="B49" s="16">
        <v>44</v>
      </c>
      <c r="C49" s="17" t="s">
        <v>32</v>
      </c>
      <c r="D49" s="18">
        <v>1</v>
      </c>
      <c r="E49" s="29"/>
      <c r="F49" s="6">
        <f t="shared" si="1"/>
        <v>0</v>
      </c>
    </row>
    <row r="50" spans="2:6" x14ac:dyDescent="0.25">
      <c r="B50" s="16">
        <v>45</v>
      </c>
      <c r="C50" s="17" t="s">
        <v>33</v>
      </c>
      <c r="D50" s="18">
        <v>5</v>
      </c>
      <c r="E50" s="29"/>
      <c r="F50" s="6">
        <f t="shared" si="1"/>
        <v>0</v>
      </c>
    </row>
    <row r="51" spans="2:6" x14ac:dyDescent="0.25">
      <c r="B51" s="16">
        <v>46</v>
      </c>
      <c r="C51" s="17" t="s">
        <v>34</v>
      </c>
      <c r="D51" s="18">
        <v>10</v>
      </c>
      <c r="E51" s="29"/>
      <c r="F51" s="6">
        <f t="shared" si="1"/>
        <v>0</v>
      </c>
    </row>
    <row r="52" spans="2:6" x14ac:dyDescent="0.25">
      <c r="B52" s="16">
        <v>47</v>
      </c>
      <c r="C52" s="17" t="s">
        <v>35</v>
      </c>
      <c r="D52" s="18">
        <v>10</v>
      </c>
      <c r="E52" s="29"/>
      <c r="F52" s="6">
        <f t="shared" si="1"/>
        <v>0</v>
      </c>
    </row>
    <row r="53" spans="2:6" x14ac:dyDescent="0.25">
      <c r="B53" s="16">
        <v>48</v>
      </c>
      <c r="C53" s="17" t="s">
        <v>36</v>
      </c>
      <c r="D53" s="18">
        <v>20</v>
      </c>
      <c r="E53" s="29"/>
      <c r="F53" s="6">
        <f t="shared" si="1"/>
        <v>0</v>
      </c>
    </row>
    <row r="54" spans="2:6" x14ac:dyDescent="0.25">
      <c r="B54" s="16">
        <v>49</v>
      </c>
      <c r="C54" s="17" t="s">
        <v>37</v>
      </c>
      <c r="D54" s="18">
        <v>5</v>
      </c>
      <c r="E54" s="29"/>
      <c r="F54" s="6">
        <f t="shared" si="1"/>
        <v>0</v>
      </c>
    </row>
    <row r="55" spans="2:6" x14ac:dyDescent="0.25">
      <c r="B55" s="16">
        <v>50</v>
      </c>
      <c r="C55" s="17" t="s">
        <v>38</v>
      </c>
      <c r="D55" s="18">
        <v>5</v>
      </c>
      <c r="E55" s="29"/>
      <c r="F55" s="6">
        <f t="shared" si="1"/>
        <v>0</v>
      </c>
    </row>
    <row r="56" spans="2:6" x14ac:dyDescent="0.25">
      <c r="B56" s="16">
        <v>51</v>
      </c>
      <c r="C56" s="17" t="s">
        <v>39</v>
      </c>
      <c r="D56" s="18">
        <v>5</v>
      </c>
      <c r="E56" s="29"/>
      <c r="F56" s="6">
        <f t="shared" si="1"/>
        <v>0</v>
      </c>
    </row>
    <row r="57" spans="2:6" x14ac:dyDescent="0.25">
      <c r="B57" s="16">
        <v>52</v>
      </c>
      <c r="C57" s="17" t="s">
        <v>40</v>
      </c>
      <c r="D57" s="18">
        <v>20</v>
      </c>
      <c r="E57" s="29"/>
      <c r="F57" s="6">
        <f t="shared" si="1"/>
        <v>0</v>
      </c>
    </row>
    <row r="58" spans="2:6" x14ac:dyDescent="0.25">
      <c r="B58" s="16">
        <v>53</v>
      </c>
      <c r="C58" s="17" t="s">
        <v>41</v>
      </c>
      <c r="D58" s="18">
        <v>450</v>
      </c>
      <c r="E58" s="29"/>
      <c r="F58" s="6">
        <f t="shared" si="1"/>
        <v>0</v>
      </c>
    </row>
    <row r="59" spans="2:6" x14ac:dyDescent="0.25">
      <c r="B59" s="16">
        <v>54</v>
      </c>
      <c r="C59" s="17" t="s">
        <v>42</v>
      </c>
      <c r="D59" s="18">
        <v>140</v>
      </c>
      <c r="E59" s="29"/>
      <c r="F59" s="6">
        <f t="shared" si="1"/>
        <v>0</v>
      </c>
    </row>
    <row r="60" spans="2:6" x14ac:dyDescent="0.25">
      <c r="B60" s="16">
        <v>55</v>
      </c>
      <c r="C60" s="17" t="s">
        <v>43</v>
      </c>
      <c r="D60" s="18">
        <v>5</v>
      </c>
      <c r="E60" s="29"/>
      <c r="F60" s="6">
        <f t="shared" si="1"/>
        <v>0</v>
      </c>
    </row>
    <row r="61" spans="2:6" ht="15" customHeight="1" x14ac:dyDescent="0.25">
      <c r="B61" s="16">
        <v>56</v>
      </c>
      <c r="C61" s="17" t="s">
        <v>44</v>
      </c>
      <c r="D61" s="18">
        <v>3</v>
      </c>
      <c r="E61" s="29"/>
      <c r="F61" s="6">
        <f t="shared" si="1"/>
        <v>0</v>
      </c>
    </row>
    <row r="62" spans="2:6" ht="15" customHeight="1" x14ac:dyDescent="0.25">
      <c r="B62" s="16">
        <v>57</v>
      </c>
      <c r="C62" s="17" t="s">
        <v>45</v>
      </c>
      <c r="D62" s="18">
        <v>3</v>
      </c>
      <c r="E62" s="29"/>
      <c r="F62" s="6">
        <f t="shared" si="1"/>
        <v>0</v>
      </c>
    </row>
    <row r="63" spans="2:6" ht="15" customHeight="1" x14ac:dyDescent="0.25">
      <c r="B63" s="16">
        <v>58</v>
      </c>
      <c r="C63" s="17" t="s">
        <v>46</v>
      </c>
      <c r="D63" s="18">
        <v>3</v>
      </c>
      <c r="E63" s="29"/>
      <c r="F63" s="6">
        <f t="shared" si="1"/>
        <v>0</v>
      </c>
    </row>
    <row r="64" spans="2:6" ht="15" customHeight="1" x14ac:dyDescent="0.25">
      <c r="B64" s="16">
        <v>59</v>
      </c>
      <c r="C64" s="17" t="s">
        <v>47</v>
      </c>
      <c r="D64" s="18">
        <v>3</v>
      </c>
      <c r="E64" s="29"/>
      <c r="F64" s="6">
        <f t="shared" si="1"/>
        <v>0</v>
      </c>
    </row>
    <row r="65" spans="2:6" ht="15" customHeight="1" x14ac:dyDescent="0.25">
      <c r="B65" s="16">
        <v>60</v>
      </c>
      <c r="C65" s="17" t="s">
        <v>48</v>
      </c>
      <c r="D65" s="18">
        <v>145</v>
      </c>
      <c r="E65" s="29"/>
      <c r="F65" s="6">
        <f t="shared" si="1"/>
        <v>0</v>
      </c>
    </row>
    <row r="66" spans="2:6" x14ac:dyDescent="0.25">
      <c r="B66" s="16">
        <v>61</v>
      </c>
      <c r="C66" s="17" t="s">
        <v>49</v>
      </c>
      <c r="D66" s="18">
        <v>325</v>
      </c>
      <c r="E66" s="29"/>
      <c r="F66" s="6">
        <f t="shared" si="1"/>
        <v>0</v>
      </c>
    </row>
    <row r="67" spans="2:6" x14ac:dyDescent="0.25">
      <c r="B67" s="16">
        <v>62</v>
      </c>
      <c r="C67" s="17" t="s">
        <v>50</v>
      </c>
      <c r="D67" s="18">
        <v>5</v>
      </c>
      <c r="E67" s="29"/>
      <c r="F67" s="6">
        <f t="shared" si="1"/>
        <v>0</v>
      </c>
    </row>
    <row r="68" spans="2:6" x14ac:dyDescent="0.25">
      <c r="B68" s="16">
        <v>63</v>
      </c>
      <c r="C68" s="17" t="s">
        <v>51</v>
      </c>
      <c r="D68" s="18">
        <v>5</v>
      </c>
      <c r="E68" s="29"/>
      <c r="F68" s="6">
        <f t="shared" si="1"/>
        <v>0</v>
      </c>
    </row>
    <row r="69" spans="2:6" x14ac:dyDescent="0.25">
      <c r="B69" s="16">
        <v>64</v>
      </c>
      <c r="C69" s="17" t="s">
        <v>52</v>
      </c>
      <c r="D69" s="18">
        <v>5</v>
      </c>
      <c r="E69" s="29"/>
      <c r="F69" s="6">
        <f t="shared" si="1"/>
        <v>0</v>
      </c>
    </row>
    <row r="70" spans="2:6" x14ac:dyDescent="0.25">
      <c r="B70" s="16">
        <v>65</v>
      </c>
      <c r="C70" s="17" t="s">
        <v>66</v>
      </c>
      <c r="D70" s="18">
        <v>5</v>
      </c>
      <c r="E70" s="29"/>
      <c r="F70" s="6">
        <f t="shared" ref="F70:F81" si="2">ROUND(D70*E70,2)</f>
        <v>0</v>
      </c>
    </row>
    <row r="71" spans="2:6" x14ac:dyDescent="0.25">
      <c r="B71" s="16">
        <v>66</v>
      </c>
      <c r="C71" s="17" t="s">
        <v>53</v>
      </c>
      <c r="D71" s="18">
        <v>10</v>
      </c>
      <c r="E71" s="29"/>
      <c r="F71" s="6">
        <f t="shared" si="2"/>
        <v>0</v>
      </c>
    </row>
    <row r="72" spans="2:6" x14ac:dyDescent="0.25">
      <c r="B72" s="16">
        <v>67</v>
      </c>
      <c r="C72" s="17" t="s">
        <v>54</v>
      </c>
      <c r="D72" s="18">
        <v>5</v>
      </c>
      <c r="E72" s="29"/>
      <c r="F72" s="6">
        <f t="shared" si="2"/>
        <v>0</v>
      </c>
    </row>
    <row r="73" spans="2:6" x14ac:dyDescent="0.25">
      <c r="B73" s="16">
        <v>68</v>
      </c>
      <c r="C73" s="17" t="s">
        <v>55</v>
      </c>
      <c r="D73" s="18">
        <v>10</v>
      </c>
      <c r="E73" s="29"/>
      <c r="F73" s="6">
        <f t="shared" si="2"/>
        <v>0</v>
      </c>
    </row>
    <row r="74" spans="2:6" x14ac:dyDescent="0.25">
      <c r="B74" s="16">
        <v>69</v>
      </c>
      <c r="C74" s="17" t="s">
        <v>56</v>
      </c>
      <c r="D74" s="18">
        <v>10</v>
      </c>
      <c r="E74" s="29"/>
      <c r="F74" s="6">
        <f t="shared" si="2"/>
        <v>0</v>
      </c>
    </row>
    <row r="75" spans="2:6" x14ac:dyDescent="0.25">
      <c r="B75" s="16">
        <v>70</v>
      </c>
      <c r="C75" s="17" t="s">
        <v>57</v>
      </c>
      <c r="D75" s="18">
        <v>10</v>
      </c>
      <c r="E75" s="29"/>
      <c r="F75" s="6">
        <f t="shared" si="2"/>
        <v>0</v>
      </c>
    </row>
    <row r="76" spans="2:6" x14ac:dyDescent="0.25">
      <c r="B76" s="16">
        <v>71</v>
      </c>
      <c r="C76" s="17" t="s">
        <v>58</v>
      </c>
      <c r="D76" s="18">
        <v>20</v>
      </c>
      <c r="E76" s="29"/>
      <c r="F76" s="6">
        <f t="shared" si="2"/>
        <v>0</v>
      </c>
    </row>
    <row r="77" spans="2:6" x14ac:dyDescent="0.25">
      <c r="B77" s="16">
        <v>72</v>
      </c>
      <c r="C77" s="17" t="s">
        <v>59</v>
      </c>
      <c r="D77" s="18">
        <v>5</v>
      </c>
      <c r="E77" s="29"/>
      <c r="F77" s="6">
        <f t="shared" si="2"/>
        <v>0</v>
      </c>
    </row>
    <row r="78" spans="2:6" ht="22.5" x14ac:dyDescent="0.25">
      <c r="B78" s="16">
        <v>73</v>
      </c>
      <c r="C78" s="39" t="s">
        <v>67</v>
      </c>
      <c r="D78" s="18">
        <v>5</v>
      </c>
      <c r="E78" s="29"/>
      <c r="F78" s="6">
        <f t="shared" si="2"/>
        <v>0</v>
      </c>
    </row>
    <row r="79" spans="2:6" x14ac:dyDescent="0.25">
      <c r="B79" s="16">
        <v>74</v>
      </c>
      <c r="C79" s="17" t="s">
        <v>60</v>
      </c>
      <c r="D79" s="18">
        <v>10</v>
      </c>
      <c r="E79" s="29"/>
      <c r="F79" s="6">
        <f t="shared" si="2"/>
        <v>0</v>
      </c>
    </row>
    <row r="80" spans="2:6" x14ac:dyDescent="0.25">
      <c r="B80" s="16">
        <v>75</v>
      </c>
      <c r="C80" s="17" t="s">
        <v>61</v>
      </c>
      <c r="D80" s="18">
        <v>2</v>
      </c>
      <c r="E80" s="29"/>
      <c r="F80" s="6">
        <f t="shared" si="2"/>
        <v>0</v>
      </c>
    </row>
    <row r="81" spans="1:6" x14ac:dyDescent="0.25">
      <c r="B81" s="16">
        <v>76</v>
      </c>
      <c r="C81" s="17" t="s">
        <v>62</v>
      </c>
      <c r="D81" s="18">
        <v>2</v>
      </c>
      <c r="E81" s="29"/>
      <c r="F81" s="6">
        <f t="shared" si="2"/>
        <v>0</v>
      </c>
    </row>
    <row r="82" spans="1:6" ht="15.75" thickBot="1" x14ac:dyDescent="0.3">
      <c r="B82" s="16">
        <v>77</v>
      </c>
      <c r="C82" s="20" t="s">
        <v>63</v>
      </c>
      <c r="D82" s="21">
        <v>1</v>
      </c>
      <c r="E82" s="7">
        <v>20000</v>
      </c>
      <c r="F82" s="8">
        <f>D82*E82</f>
        <v>20000</v>
      </c>
    </row>
    <row r="83" spans="1:6" ht="15.75" thickBot="1" x14ac:dyDescent="0.3">
      <c r="B83" s="25"/>
      <c r="C83" s="26" t="s">
        <v>5</v>
      </c>
      <c r="D83" s="27">
        <v>3596</v>
      </c>
      <c r="E83" s="10"/>
      <c r="F83" s="11">
        <f>SUM(F6:F82)</f>
        <v>20000</v>
      </c>
    </row>
    <row r="84" spans="1:6" s="12" customFormat="1" ht="47.45" customHeight="1" x14ac:dyDescent="0.25">
      <c r="A84"/>
      <c r="B84" s="46" t="s">
        <v>6</v>
      </c>
      <c r="C84" s="46"/>
      <c r="D84"/>
      <c r="E84" s="2"/>
      <c r="F84" s="2"/>
    </row>
    <row r="85" spans="1:6" s="12" customFormat="1" ht="29.45" customHeight="1" x14ac:dyDescent="0.25">
      <c r="A85"/>
      <c r="B85" s="46" t="s">
        <v>64</v>
      </c>
      <c r="C85" s="46"/>
      <c r="D85"/>
      <c r="E85" s="2"/>
      <c r="F85" s="2"/>
    </row>
    <row r="86" spans="1:6" ht="17.25" x14ac:dyDescent="0.25">
      <c r="B86" s="37">
        <v>1</v>
      </c>
      <c r="C86" s="41" t="s">
        <v>85</v>
      </c>
    </row>
  </sheetData>
  <sheetProtection algorithmName="SHA-512" hashValue="A7xUIvxCrUVnFkkWF8PYSJBq8R78OIcFF47oIBthEFzp0UNn//xmGGlZIay4ynGijdO1Hh57K2EyFibpdFjxZQ==" saltValue="gSvLWgcJoS25iAlQ/K//Nw==" spinCount="100000" sheet="1" objects="1" scenarios="1"/>
  <autoFilter ref="C1:C86" xr:uid="{B6AACEC1-433B-4E3D-AB06-670133C83717}"/>
  <mergeCells count="2">
    <mergeCell ref="B84:C84"/>
    <mergeCell ref="B85:C85"/>
  </mergeCells>
  <pageMargins left="0.70000000000000007" right="0.70000000000000007" top="0.75" bottom="0.75" header="0.30000000000000004" footer="0.3000000000000000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załacznik nr 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Gorczyca Magdalena</dc:creator>
  <cp:lastModifiedBy>Ciężak Alicja</cp:lastModifiedBy>
  <cp:lastPrinted>2024-01-31T06:48:09Z</cp:lastPrinted>
  <dcterms:created xsi:type="dcterms:W3CDTF">2024-01-18T12:33:12Z</dcterms:created>
  <dcterms:modified xsi:type="dcterms:W3CDTF">2024-01-31T07:10:56Z</dcterms:modified>
</cp:coreProperties>
</file>